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кафедральная выписка 2025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22" l="1"/>
  <c r="G126" i="22"/>
  <c r="G127" i="22"/>
  <c r="G128" i="22"/>
  <c r="G129" i="22"/>
  <c r="G130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B102" i="22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G91" i="22"/>
  <c r="E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B74" i="22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H73" i="22"/>
  <c r="E43" i="22"/>
  <c r="E44" i="22"/>
  <c r="E45" i="22"/>
  <c r="E46" i="22"/>
  <c r="E36" i="22"/>
  <c r="E35" i="22"/>
  <c r="E34" i="22"/>
  <c r="E33" i="22"/>
  <c r="E26" i="22"/>
  <c r="E25" i="22"/>
  <c r="E24" i="22"/>
  <c r="E23" i="22"/>
  <c r="D17" i="22"/>
  <c r="G131" i="22" l="1"/>
  <c r="H91" i="22"/>
  <c r="E47" i="22"/>
  <c r="E37" i="22"/>
  <c r="E27" i="22"/>
</calcChain>
</file>

<file path=xl/sharedStrings.xml><?xml version="1.0" encoding="utf-8"?>
<sst xmlns="http://schemas.openxmlformats.org/spreadsheetml/2006/main" count="89" uniqueCount="58">
  <si>
    <t>Кафедра</t>
  </si>
  <si>
    <t>Лечебное дело</t>
  </si>
  <si>
    <t>Биология (бак)</t>
  </si>
  <si>
    <t>Биология (маг)</t>
  </si>
  <si>
    <t>БСТ (бак)</t>
  </si>
  <si>
    <t>БСТ (маг)</t>
  </si>
  <si>
    <t>General Medicine</t>
  </si>
  <si>
    <t>МБХ</t>
  </si>
  <si>
    <t>Менеджмент (бак)</t>
  </si>
  <si>
    <t>Менеджмент (маг)</t>
  </si>
  <si>
    <t>Общественное здравоохранение (маг)</t>
  </si>
  <si>
    <t>Педиатрия</t>
  </si>
  <si>
    <t>Социальная работа</t>
  </si>
  <si>
    <t>Стоматология</t>
  </si>
  <si>
    <t>Dentistry</t>
  </si>
  <si>
    <t>Фармация</t>
  </si>
  <si>
    <t>Pharmacy</t>
  </si>
  <si>
    <t>Клин. психология</t>
  </si>
  <si>
    <t>МПД</t>
  </si>
  <si>
    <t>ОПОП</t>
  </si>
  <si>
    <t>№</t>
  </si>
  <si>
    <t>ФИО</t>
  </si>
  <si>
    <t>Кол-во баллов</t>
  </si>
  <si>
    <t>ИТОГО по кафедре</t>
  </si>
  <si>
    <t>ИТОГО</t>
  </si>
  <si>
    <t>п. 32 Данные по сотрудникам</t>
  </si>
  <si>
    <t>Кол-во сотрудников</t>
  </si>
  <si>
    <t>Кол-во обучающихся</t>
  </si>
  <si>
    <t>Ответственный за рейтинг обучающихся на кафедре</t>
  </si>
  <si>
    <t>Факультет</t>
  </si>
  <si>
    <t>Пункт 28</t>
  </si>
  <si>
    <t>Пункт 29</t>
  </si>
  <si>
    <t>Пункт 30</t>
  </si>
  <si>
    <t>Пункт 31</t>
  </si>
  <si>
    <t>Пункт 32</t>
  </si>
  <si>
    <t xml:space="preserve">Ответственный за «ведение» специальности на странице ЭИОП кафедры на сайте вуза </t>
  </si>
  <si>
    <t>_________________________________________________________________________________</t>
  </si>
  <si>
    <t>Секретарь:</t>
  </si>
  <si>
    <t>_____________________________________________________________</t>
  </si>
  <si>
    <t>Пункт 24</t>
  </si>
  <si>
    <t>Пункт 27</t>
  </si>
  <si>
    <t>Ответственный за рейтинг обучающихся на кафедре (прошедших практику)</t>
  </si>
  <si>
    <t>Ответственный за образовательную деятельность на кафедре («завуч кафедры»). Всего на кафедру. Делится на число ответственных на кафедре (до 750 баллов)</t>
  </si>
  <si>
    <t>Ответственный за страницу кафедры на сайте вуза (до 100 баллов)</t>
  </si>
  <si>
    <t>Ответственный за электронную версию индивидуального плана педагогического работника (до 100 баллов)</t>
  </si>
  <si>
    <t>(может быть несколько ответственных по разным специальностям), (до 100 баллов за ОП)</t>
  </si>
  <si>
    <t>Кол-во баллов (не заполнять)</t>
  </si>
  <si>
    <t>Пункт 38</t>
  </si>
  <si>
    <t>Участие в общественной жизни</t>
  </si>
  <si>
    <t>университет</t>
  </si>
  <si>
    <t>факультет</t>
  </si>
  <si>
    <t>кафедра</t>
  </si>
  <si>
    <t>указать число активностей на каждом из уровней по каждому сотруднику</t>
  </si>
  <si>
    <t>Пункт 40</t>
  </si>
  <si>
    <t>Ответственный за договор ВолгГМУ/ПМФИ с базой практической подготовки (200 баллов)</t>
  </si>
  <si>
    <t>Ответственный за рейтинг педагогических работников (ПР) на кафедре за 1 ПР, участвующего в рейтинге  (до 5 баллов за 1 ПР)</t>
  </si>
  <si>
    <t>ВЫПИСКА ИЗ ПРОТОКОЛА заседания кафедры № _____ от __.__.20____г.</t>
  </si>
  <si>
    <t>Заведующий кафедрой: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</si>
</sst>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2"/>
  <sheetViews>
    <sheetView tabSelected="1" view="pageBreakPreview" topLeftCell="A85" zoomScale="60" zoomScaleNormal="100" workbookViewId="0">
      <selection activeCell="Z111" sqref="Z111"/>
    </sheetView>
  </sheetViews>
  <sheetFormatPr defaultColWidth="9.140625" defaultRowHeight="15" x14ac:dyDescent="0.25"/>
  <cols>
    <col min="1" max="1" width="3.28515625" style="6" customWidth="1"/>
    <col min="2" max="2" width="4.85546875" style="5" customWidth="1"/>
    <col min="3" max="3" width="18.28515625" style="6" customWidth="1"/>
    <col min="4" max="4" width="20" style="6" customWidth="1"/>
    <col min="5" max="5" width="15.140625" style="5" customWidth="1"/>
    <col min="6" max="6" width="18.140625" style="5" customWidth="1"/>
    <col min="7" max="7" width="10.28515625" style="5" customWidth="1"/>
    <col min="8" max="8" width="10.7109375" style="5" customWidth="1"/>
    <col min="9" max="16384" width="9.140625" style="6"/>
  </cols>
  <sheetData>
    <row r="2" spans="2:8" s="42" customFormat="1" ht="19.5" x14ac:dyDescent="0.25">
      <c r="B2" s="42" t="s">
        <v>56</v>
      </c>
      <c r="D2" s="41"/>
      <c r="E2" s="41"/>
      <c r="F2" s="41"/>
      <c r="G2" s="41"/>
    </row>
    <row r="4" spans="2:8" x14ac:dyDescent="0.25">
      <c r="C4" s="6" t="s">
        <v>29</v>
      </c>
      <c r="D4" s="86" t="s">
        <v>38</v>
      </c>
      <c r="E4" s="86"/>
      <c r="F4" s="86"/>
      <c r="G4" s="86"/>
      <c r="H4" s="84"/>
    </row>
    <row r="5" spans="2:8" x14ac:dyDescent="0.25">
      <c r="H5" s="84"/>
    </row>
    <row r="6" spans="2:8" x14ac:dyDescent="0.25">
      <c r="C6" s="6" t="s">
        <v>0</v>
      </c>
      <c r="D6" s="86" t="s">
        <v>38</v>
      </c>
      <c r="E6" s="86"/>
      <c r="F6" s="86"/>
      <c r="G6" s="86"/>
      <c r="H6" s="6"/>
    </row>
    <row r="7" spans="2:8" x14ac:dyDescent="0.25">
      <c r="D7" s="86" t="s">
        <v>38</v>
      </c>
      <c r="E7" s="86"/>
      <c r="F7" s="86"/>
      <c r="G7" s="86"/>
      <c r="H7" s="84"/>
    </row>
    <row r="9" spans="2:8" ht="18.75" x14ac:dyDescent="0.25">
      <c r="B9" s="43" t="s">
        <v>39</v>
      </c>
    </row>
    <row r="10" spans="2:8" ht="36.6" customHeight="1" x14ac:dyDescent="0.25">
      <c r="B10" s="87" t="s">
        <v>42</v>
      </c>
      <c r="C10" s="87"/>
      <c r="D10" s="87"/>
      <c r="E10" s="87"/>
      <c r="F10" s="87"/>
      <c r="G10" s="87"/>
      <c r="H10" s="4"/>
    </row>
    <row r="11" spans="2:8" ht="15" customHeight="1" thickBot="1" x14ac:dyDescent="0.3">
      <c r="B11" s="2"/>
      <c r="C11" s="21"/>
      <c r="D11" s="21"/>
      <c r="E11" s="21"/>
      <c r="F11" s="21"/>
      <c r="G11" s="21"/>
      <c r="H11" s="21"/>
    </row>
    <row r="12" spans="2:8" s="5" customFormat="1" ht="24" customHeight="1" thickBot="1" x14ac:dyDescent="0.3">
      <c r="B12" s="16" t="s">
        <v>20</v>
      </c>
      <c r="C12" s="20" t="s">
        <v>21</v>
      </c>
      <c r="D12" s="48" t="s">
        <v>22</v>
      </c>
      <c r="E12" s="3"/>
      <c r="F12" s="3"/>
      <c r="G12" s="3"/>
      <c r="H12" s="3"/>
    </row>
    <row r="13" spans="2:8" ht="13.5" customHeight="1" x14ac:dyDescent="0.25">
      <c r="B13" s="17">
        <v>1</v>
      </c>
      <c r="C13" s="18"/>
      <c r="D13" s="62">
        <v>0</v>
      </c>
      <c r="E13" s="4"/>
      <c r="F13" s="4"/>
      <c r="G13" s="4"/>
      <c r="H13" s="4"/>
    </row>
    <row r="14" spans="2:8" ht="13.5" customHeight="1" x14ac:dyDescent="0.25">
      <c r="B14" s="8">
        <v>2</v>
      </c>
      <c r="C14" s="7"/>
      <c r="D14" s="63">
        <v>0</v>
      </c>
      <c r="E14" s="4"/>
      <c r="F14" s="4"/>
      <c r="G14" s="4"/>
      <c r="H14" s="4"/>
    </row>
    <row r="15" spans="2:8" ht="13.5" customHeight="1" x14ac:dyDescent="0.25">
      <c r="B15" s="8">
        <v>3</v>
      </c>
      <c r="C15" s="7"/>
      <c r="D15" s="63">
        <v>0</v>
      </c>
      <c r="E15" s="4"/>
      <c r="F15" s="4"/>
      <c r="G15" s="4"/>
      <c r="H15" s="4"/>
    </row>
    <row r="16" spans="2:8" ht="13.5" customHeight="1" thickBot="1" x14ac:dyDescent="0.3">
      <c r="B16" s="9">
        <v>4</v>
      </c>
      <c r="C16" s="19"/>
      <c r="D16" s="64">
        <v>0</v>
      </c>
      <c r="E16" s="4"/>
      <c r="F16" s="4"/>
      <c r="G16" s="4"/>
      <c r="H16" s="4"/>
    </row>
    <row r="17" spans="2:8" ht="16.5" customHeight="1" thickBot="1" x14ac:dyDescent="0.3">
      <c r="C17" s="4"/>
      <c r="D17" s="44">
        <f>SUM(D13:D16)</f>
        <v>0</v>
      </c>
      <c r="E17" s="4"/>
      <c r="F17" s="4"/>
      <c r="G17" s="4"/>
      <c r="H17" s="4"/>
    </row>
    <row r="18" spans="2:8" ht="16.5" customHeight="1" x14ac:dyDescent="0.25">
      <c r="C18" s="4"/>
      <c r="D18" s="3"/>
      <c r="E18" s="4"/>
      <c r="F18" s="4"/>
      <c r="G18" s="4"/>
      <c r="H18" s="4"/>
    </row>
    <row r="19" spans="2:8" ht="18.75" x14ac:dyDescent="0.25">
      <c r="B19" s="43" t="s">
        <v>40</v>
      </c>
    </row>
    <row r="20" spans="2:8" ht="25.5" customHeight="1" x14ac:dyDescent="0.25">
      <c r="B20" s="87" t="s">
        <v>55</v>
      </c>
      <c r="C20" s="87"/>
      <c r="D20" s="87"/>
      <c r="E20" s="87"/>
      <c r="F20" s="87"/>
      <c r="G20" s="87"/>
      <c r="H20" s="4"/>
    </row>
    <row r="21" spans="2:8" ht="15" customHeight="1" thickBot="1" x14ac:dyDescent="0.3">
      <c r="B21" s="2"/>
      <c r="C21" s="21"/>
      <c r="D21" s="21"/>
      <c r="E21" s="21"/>
      <c r="F21" s="21"/>
      <c r="G21" s="21"/>
      <c r="H21" s="21"/>
    </row>
    <row r="22" spans="2:8" ht="31.9" customHeight="1" thickBot="1" x14ac:dyDescent="0.3">
      <c r="B22" s="16" t="s">
        <v>20</v>
      </c>
      <c r="C22" s="20" t="s">
        <v>21</v>
      </c>
      <c r="D22" s="65" t="s">
        <v>26</v>
      </c>
      <c r="E22" s="53" t="s">
        <v>46</v>
      </c>
    </row>
    <row r="23" spans="2:8" x14ac:dyDescent="0.25">
      <c r="B23" s="17">
        <v>1</v>
      </c>
      <c r="C23" s="18"/>
      <c r="D23" s="66"/>
      <c r="E23" s="67">
        <f>D23*5</f>
        <v>0</v>
      </c>
    </row>
    <row r="24" spans="2:8" x14ac:dyDescent="0.25">
      <c r="B24" s="8">
        <v>2</v>
      </c>
      <c r="C24" s="7"/>
      <c r="D24" s="68"/>
      <c r="E24" s="69">
        <f>D24*5</f>
        <v>0</v>
      </c>
    </row>
    <row r="25" spans="2:8" x14ac:dyDescent="0.25">
      <c r="B25" s="8">
        <v>3</v>
      </c>
      <c r="C25" s="7"/>
      <c r="D25" s="68"/>
      <c r="E25" s="69">
        <f>D25*5</f>
        <v>0</v>
      </c>
    </row>
    <row r="26" spans="2:8" ht="15.75" thickBot="1" x14ac:dyDescent="0.3">
      <c r="B26" s="9">
        <v>4</v>
      </c>
      <c r="C26" s="19"/>
      <c r="D26" s="70"/>
      <c r="E26" s="71">
        <f>D26*5</f>
        <v>0</v>
      </c>
    </row>
    <row r="27" spans="2:8" ht="15.75" thickBot="1" x14ac:dyDescent="0.3">
      <c r="E27" s="61">
        <f>SUM(E23:E26)</f>
        <v>0</v>
      </c>
    </row>
    <row r="29" spans="2:8" ht="18.75" x14ac:dyDescent="0.25">
      <c r="B29" s="43" t="s">
        <v>30</v>
      </c>
    </row>
    <row r="30" spans="2:8" ht="22.5" customHeight="1" x14ac:dyDescent="0.25">
      <c r="B30" s="2" t="s">
        <v>28</v>
      </c>
      <c r="C30" s="21"/>
      <c r="D30" s="21"/>
      <c r="E30" s="21"/>
      <c r="F30" s="21"/>
      <c r="G30" s="21"/>
      <c r="H30" s="21"/>
    </row>
    <row r="31" spans="2:8" ht="15" customHeight="1" thickBot="1" x14ac:dyDescent="0.3">
      <c r="B31" s="2"/>
      <c r="C31" s="21"/>
      <c r="D31" s="21"/>
      <c r="E31" s="21"/>
      <c r="F31" s="21"/>
      <c r="G31" s="21"/>
      <c r="H31" s="21"/>
    </row>
    <row r="32" spans="2:8" ht="31.15" customHeight="1" thickBot="1" x14ac:dyDescent="0.3">
      <c r="B32" s="16" t="s">
        <v>20</v>
      </c>
      <c r="C32" s="20" t="s">
        <v>21</v>
      </c>
      <c r="D32" s="20" t="s">
        <v>27</v>
      </c>
      <c r="E32" s="53" t="s">
        <v>46</v>
      </c>
    </row>
    <row r="33" spans="2:5" x14ac:dyDescent="0.25">
      <c r="B33" s="17">
        <v>1</v>
      </c>
      <c r="C33" s="18"/>
      <c r="D33" s="18"/>
      <c r="E33" s="67">
        <f>D33*0.4</f>
        <v>0</v>
      </c>
    </row>
    <row r="34" spans="2:5" x14ac:dyDescent="0.25">
      <c r="B34" s="8">
        <v>2</v>
      </c>
      <c r="C34" s="7"/>
      <c r="D34" s="7"/>
      <c r="E34" s="67">
        <f t="shared" ref="E34:E36" si="0">D34*0.4</f>
        <v>0</v>
      </c>
    </row>
    <row r="35" spans="2:5" x14ac:dyDescent="0.25">
      <c r="B35" s="8">
        <v>3</v>
      </c>
      <c r="C35" s="7"/>
      <c r="D35" s="7"/>
      <c r="E35" s="67">
        <f t="shared" si="0"/>
        <v>0</v>
      </c>
    </row>
    <row r="36" spans="2:5" ht="15.75" thickBot="1" x14ac:dyDescent="0.3">
      <c r="B36" s="9">
        <v>4</v>
      </c>
      <c r="C36" s="19"/>
      <c r="D36" s="19"/>
      <c r="E36" s="67">
        <f t="shared" si="0"/>
        <v>0</v>
      </c>
    </row>
    <row r="37" spans="2:5" ht="15.75" thickBot="1" x14ac:dyDescent="0.3">
      <c r="E37" s="61">
        <f>SUM(E33:E36)</f>
        <v>0</v>
      </c>
    </row>
    <row r="39" spans="2:5" ht="18.75" x14ac:dyDescent="0.25">
      <c r="B39" s="43" t="s">
        <v>31</v>
      </c>
    </row>
    <row r="40" spans="2:5" x14ac:dyDescent="0.25">
      <c r="B40" s="2" t="s">
        <v>41</v>
      </c>
      <c r="C40" s="21"/>
      <c r="D40" s="21"/>
      <c r="E40" s="21"/>
    </row>
    <row r="41" spans="2:5" ht="15.75" thickBot="1" x14ac:dyDescent="0.3">
      <c r="B41" s="2"/>
      <c r="C41" s="21"/>
      <c r="D41" s="21"/>
      <c r="E41" s="21"/>
    </row>
    <row r="42" spans="2:5" ht="31.15" customHeight="1" thickBot="1" x14ac:dyDescent="0.3">
      <c r="B42" s="16" t="s">
        <v>20</v>
      </c>
      <c r="C42" s="20" t="s">
        <v>21</v>
      </c>
      <c r="D42" s="20" t="s">
        <v>27</v>
      </c>
      <c r="E42" s="53" t="s">
        <v>46</v>
      </c>
    </row>
    <row r="43" spans="2:5" x14ac:dyDescent="0.25">
      <c r="B43" s="17">
        <v>1</v>
      </c>
      <c r="C43" s="18"/>
      <c r="D43" s="18"/>
      <c r="E43" s="67">
        <f>D43*0.4</f>
        <v>0</v>
      </c>
    </row>
    <row r="44" spans="2:5" x14ac:dyDescent="0.25">
      <c r="B44" s="8">
        <v>2</v>
      </c>
      <c r="C44" s="7"/>
      <c r="D44" s="7"/>
      <c r="E44" s="67">
        <f>D44*0.4</f>
        <v>0</v>
      </c>
    </row>
    <row r="45" spans="2:5" x14ac:dyDescent="0.25">
      <c r="B45" s="8">
        <v>3</v>
      </c>
      <c r="C45" s="7"/>
      <c r="D45" s="7"/>
      <c r="E45" s="67">
        <f>D45*0.4</f>
        <v>0</v>
      </c>
    </row>
    <row r="46" spans="2:5" ht="15.75" thickBot="1" x14ac:dyDescent="0.3">
      <c r="B46" s="9">
        <v>4</v>
      </c>
      <c r="C46" s="19"/>
      <c r="D46" s="19"/>
      <c r="E46" s="67">
        <f>D46*0.4</f>
        <v>0</v>
      </c>
    </row>
    <row r="47" spans="2:5" ht="15.75" thickBot="1" x14ac:dyDescent="0.3">
      <c r="E47" s="61">
        <f>SUM(E43:E46)</f>
        <v>0</v>
      </c>
    </row>
    <row r="49" spans="2:8" ht="18.75" x14ac:dyDescent="0.25">
      <c r="B49" s="43" t="s">
        <v>32</v>
      </c>
    </row>
    <row r="50" spans="2:8" ht="22.5" customHeight="1" x14ac:dyDescent="0.25">
      <c r="B50" s="2" t="s">
        <v>43</v>
      </c>
      <c r="C50" s="21"/>
      <c r="D50" s="21"/>
      <c r="E50" s="21"/>
      <c r="F50" s="21"/>
      <c r="G50" s="21"/>
      <c r="H50" s="21"/>
    </row>
    <row r="51" spans="2:8" ht="15.75" thickBot="1" x14ac:dyDescent="0.3">
      <c r="B51" s="6"/>
    </row>
    <row r="52" spans="2:8" ht="24" customHeight="1" thickBot="1" x14ac:dyDescent="0.3">
      <c r="B52" s="16" t="s">
        <v>20</v>
      </c>
      <c r="C52" s="20" t="s">
        <v>21</v>
      </c>
      <c r="D52" s="48" t="s">
        <v>22</v>
      </c>
    </row>
    <row r="53" spans="2:8" x14ac:dyDescent="0.25">
      <c r="B53" s="17">
        <v>1</v>
      </c>
      <c r="C53" s="18"/>
      <c r="D53" s="58"/>
    </row>
    <row r="54" spans="2:8" x14ac:dyDescent="0.25">
      <c r="B54" s="8">
        <v>2</v>
      </c>
      <c r="C54" s="7"/>
      <c r="D54" s="59"/>
    </row>
    <row r="55" spans="2:8" x14ac:dyDescent="0.25">
      <c r="B55" s="8">
        <v>3</v>
      </c>
      <c r="C55" s="7"/>
      <c r="D55" s="59"/>
    </row>
    <row r="56" spans="2:8" ht="15.75" thickBot="1" x14ac:dyDescent="0.3">
      <c r="B56" s="9">
        <v>4</v>
      </c>
      <c r="C56" s="19"/>
      <c r="D56" s="60"/>
    </row>
    <row r="58" spans="2:8" ht="18.75" x14ac:dyDescent="0.25">
      <c r="B58" s="43" t="s">
        <v>33</v>
      </c>
    </row>
    <row r="59" spans="2:8" ht="32.25" customHeight="1" x14ac:dyDescent="0.25">
      <c r="B59" s="87" t="s">
        <v>44</v>
      </c>
      <c r="C59" s="87"/>
      <c r="D59" s="87"/>
      <c r="E59" s="87"/>
      <c r="F59" s="87"/>
      <c r="G59" s="87"/>
      <c r="H59" s="21"/>
    </row>
    <row r="60" spans="2:8" ht="15.75" thickBot="1" x14ac:dyDescent="0.3">
      <c r="B60" s="6"/>
    </row>
    <row r="61" spans="2:8" ht="24" customHeight="1" thickBot="1" x14ac:dyDescent="0.3">
      <c r="B61" s="16" t="s">
        <v>20</v>
      </c>
      <c r="C61" s="20" t="s">
        <v>21</v>
      </c>
      <c r="D61" s="48" t="s">
        <v>22</v>
      </c>
    </row>
    <row r="62" spans="2:8" x14ac:dyDescent="0.25">
      <c r="B62" s="17">
        <v>1</v>
      </c>
      <c r="C62" s="18"/>
      <c r="D62" s="58"/>
    </row>
    <row r="63" spans="2:8" x14ac:dyDescent="0.25">
      <c r="B63" s="8">
        <v>2</v>
      </c>
      <c r="C63" s="7"/>
      <c r="D63" s="59"/>
    </row>
    <row r="64" spans="2:8" x14ac:dyDescent="0.25">
      <c r="B64" s="8">
        <v>3</v>
      </c>
      <c r="C64" s="7"/>
      <c r="D64" s="59"/>
    </row>
    <row r="65" spans="2:8" ht="15.75" thickBot="1" x14ac:dyDescent="0.3">
      <c r="B65" s="9">
        <v>4</v>
      </c>
      <c r="C65" s="19"/>
      <c r="D65" s="60"/>
    </row>
    <row r="66" spans="2:8" x14ac:dyDescent="0.25">
      <c r="C66" s="4"/>
      <c r="D66" s="4"/>
      <c r="E66" s="4"/>
      <c r="F66" s="6"/>
    </row>
    <row r="67" spans="2:8" ht="18.75" x14ac:dyDescent="0.25">
      <c r="B67" s="43" t="s">
        <v>34</v>
      </c>
      <c r="C67" s="4"/>
      <c r="D67" s="4"/>
      <c r="E67" s="4"/>
      <c r="F67" s="6"/>
    </row>
    <row r="68" spans="2:8" x14ac:dyDescent="0.25">
      <c r="B68" s="1" t="s">
        <v>35</v>
      </c>
      <c r="C68" s="4"/>
      <c r="D68" s="4"/>
      <c r="E68" s="4"/>
      <c r="F68" s="6"/>
    </row>
    <row r="69" spans="2:8" x14ac:dyDescent="0.25">
      <c r="B69" s="1" t="s">
        <v>45</v>
      </c>
      <c r="C69" s="4"/>
      <c r="D69" s="4"/>
      <c r="E69" s="4"/>
      <c r="F69" s="6"/>
    </row>
    <row r="70" spans="2:8" ht="15.75" thickBot="1" x14ac:dyDescent="0.3"/>
    <row r="71" spans="2:8" ht="21" customHeight="1" thickBot="1" x14ac:dyDescent="0.3">
      <c r="B71" s="99" t="s">
        <v>20</v>
      </c>
      <c r="C71" s="101" t="s">
        <v>19</v>
      </c>
      <c r="D71" s="103" t="s">
        <v>25</v>
      </c>
      <c r="E71" s="104"/>
      <c r="F71" s="104"/>
      <c r="G71" s="105"/>
      <c r="H71" s="22" t="s">
        <v>24</v>
      </c>
    </row>
    <row r="72" spans="2:8" s="3" customFormat="1" ht="42" customHeight="1" thickBot="1" x14ac:dyDescent="0.3">
      <c r="B72" s="100"/>
      <c r="C72" s="102"/>
      <c r="D72" s="23" t="s">
        <v>21</v>
      </c>
      <c r="E72" s="25" t="s">
        <v>22</v>
      </c>
      <c r="F72" s="75" t="s">
        <v>21</v>
      </c>
      <c r="G72" s="76" t="s">
        <v>22</v>
      </c>
      <c r="H72" s="53" t="s">
        <v>46</v>
      </c>
    </row>
    <row r="73" spans="2:8" ht="16.899999999999999" customHeight="1" x14ac:dyDescent="0.25">
      <c r="B73" s="11">
        <v>1</v>
      </c>
      <c r="C73" s="38" t="s">
        <v>2</v>
      </c>
      <c r="D73" s="26"/>
      <c r="E73" s="28"/>
      <c r="F73" s="10"/>
      <c r="G73" s="49"/>
      <c r="H73" s="54">
        <f>G73+E73</f>
        <v>0</v>
      </c>
    </row>
    <row r="74" spans="2:8" ht="16.899999999999999" customHeight="1" x14ac:dyDescent="0.25">
      <c r="B74" s="12">
        <f>B73+1</f>
        <v>2</v>
      </c>
      <c r="C74" s="39" t="s">
        <v>3</v>
      </c>
      <c r="D74" s="29"/>
      <c r="E74" s="31"/>
      <c r="F74" s="8"/>
      <c r="G74" s="50"/>
      <c r="H74" s="55">
        <f t="shared" ref="H74:H90" si="1">G74+E74</f>
        <v>0</v>
      </c>
    </row>
    <row r="75" spans="2:8" ht="16.899999999999999" customHeight="1" x14ac:dyDescent="0.25">
      <c r="B75" s="12">
        <f t="shared" ref="B75:B90" si="2">B74+1</f>
        <v>3</v>
      </c>
      <c r="C75" s="39" t="s">
        <v>4</v>
      </c>
      <c r="D75" s="29"/>
      <c r="E75" s="31"/>
      <c r="F75" s="8"/>
      <c r="G75" s="50"/>
      <c r="H75" s="55">
        <f t="shared" si="1"/>
        <v>0</v>
      </c>
    </row>
    <row r="76" spans="2:8" ht="16.899999999999999" customHeight="1" x14ac:dyDescent="0.25">
      <c r="B76" s="12">
        <f t="shared" si="2"/>
        <v>4</v>
      </c>
      <c r="C76" s="39" t="s">
        <v>5</v>
      </c>
      <c r="D76" s="29"/>
      <c r="E76" s="31"/>
      <c r="F76" s="8"/>
      <c r="G76" s="50"/>
      <c r="H76" s="55">
        <f t="shared" si="1"/>
        <v>0</v>
      </c>
    </row>
    <row r="77" spans="2:8" ht="16.899999999999999" customHeight="1" x14ac:dyDescent="0.25">
      <c r="B77" s="12">
        <f t="shared" si="2"/>
        <v>5</v>
      </c>
      <c r="C77" s="39" t="s">
        <v>17</v>
      </c>
      <c r="D77" s="29"/>
      <c r="E77" s="31"/>
      <c r="F77" s="8"/>
      <c r="G77" s="50"/>
      <c r="H77" s="55">
        <f t="shared" si="1"/>
        <v>0</v>
      </c>
    </row>
    <row r="78" spans="2:8" ht="16.899999999999999" customHeight="1" x14ac:dyDescent="0.25">
      <c r="B78" s="12">
        <f t="shared" si="2"/>
        <v>6</v>
      </c>
      <c r="C78" s="39" t="s">
        <v>1</v>
      </c>
      <c r="D78" s="29"/>
      <c r="E78" s="31"/>
      <c r="F78" s="8"/>
      <c r="G78" s="50"/>
      <c r="H78" s="55">
        <f t="shared" si="1"/>
        <v>0</v>
      </c>
    </row>
    <row r="79" spans="2:8" ht="16.899999999999999" customHeight="1" x14ac:dyDescent="0.25">
      <c r="B79" s="12">
        <f t="shared" si="2"/>
        <v>7</v>
      </c>
      <c r="C79" s="39" t="s">
        <v>6</v>
      </c>
      <c r="D79" s="29"/>
      <c r="E79" s="31"/>
      <c r="F79" s="8"/>
      <c r="G79" s="50"/>
      <c r="H79" s="55">
        <f t="shared" si="1"/>
        <v>0</v>
      </c>
    </row>
    <row r="80" spans="2:8" ht="16.899999999999999" customHeight="1" x14ac:dyDescent="0.25">
      <c r="B80" s="12">
        <f t="shared" si="2"/>
        <v>8</v>
      </c>
      <c r="C80" s="39" t="s">
        <v>18</v>
      </c>
      <c r="D80" s="29"/>
      <c r="E80" s="31"/>
      <c r="F80" s="8"/>
      <c r="G80" s="50"/>
      <c r="H80" s="55">
        <f t="shared" si="1"/>
        <v>0</v>
      </c>
    </row>
    <row r="81" spans="2:8" ht="16.899999999999999" customHeight="1" x14ac:dyDescent="0.25">
      <c r="B81" s="12">
        <f t="shared" si="2"/>
        <v>9</v>
      </c>
      <c r="C81" s="39" t="s">
        <v>7</v>
      </c>
      <c r="D81" s="29"/>
      <c r="E81" s="31"/>
      <c r="F81" s="8"/>
      <c r="G81" s="50"/>
      <c r="H81" s="55">
        <f t="shared" si="1"/>
        <v>0</v>
      </c>
    </row>
    <row r="82" spans="2:8" ht="16.899999999999999" customHeight="1" x14ac:dyDescent="0.25">
      <c r="B82" s="12">
        <f t="shared" si="2"/>
        <v>10</v>
      </c>
      <c r="C82" s="39" t="s">
        <v>8</v>
      </c>
      <c r="D82" s="29"/>
      <c r="E82" s="31"/>
      <c r="F82" s="8"/>
      <c r="G82" s="50"/>
      <c r="H82" s="55">
        <f t="shared" si="1"/>
        <v>0</v>
      </c>
    </row>
    <row r="83" spans="2:8" ht="16.899999999999999" customHeight="1" x14ac:dyDescent="0.25">
      <c r="B83" s="12">
        <f t="shared" si="2"/>
        <v>11</v>
      </c>
      <c r="C83" s="39" t="s">
        <v>9</v>
      </c>
      <c r="D83" s="29"/>
      <c r="E83" s="31"/>
      <c r="F83" s="8"/>
      <c r="G83" s="50"/>
      <c r="H83" s="55">
        <f t="shared" si="1"/>
        <v>0</v>
      </c>
    </row>
    <row r="84" spans="2:8" ht="31.9" customHeight="1" x14ac:dyDescent="0.25">
      <c r="B84" s="12">
        <f t="shared" si="2"/>
        <v>12</v>
      </c>
      <c r="C84" s="79" t="s">
        <v>10</v>
      </c>
      <c r="D84" s="29"/>
      <c r="E84" s="31"/>
      <c r="F84" s="8"/>
      <c r="G84" s="50"/>
      <c r="H84" s="55">
        <f t="shared" si="1"/>
        <v>0</v>
      </c>
    </row>
    <row r="85" spans="2:8" ht="16.899999999999999" customHeight="1" x14ac:dyDescent="0.25">
      <c r="B85" s="12">
        <f t="shared" si="2"/>
        <v>13</v>
      </c>
      <c r="C85" s="39" t="s">
        <v>11</v>
      </c>
      <c r="D85" s="29"/>
      <c r="E85" s="31"/>
      <c r="F85" s="8"/>
      <c r="G85" s="50"/>
      <c r="H85" s="55">
        <f t="shared" si="1"/>
        <v>0</v>
      </c>
    </row>
    <row r="86" spans="2:8" ht="16.899999999999999" customHeight="1" x14ac:dyDescent="0.25">
      <c r="B86" s="12">
        <f t="shared" si="2"/>
        <v>14</v>
      </c>
      <c r="C86" s="39" t="s">
        <v>12</v>
      </c>
      <c r="D86" s="29"/>
      <c r="E86" s="31"/>
      <c r="F86" s="8"/>
      <c r="G86" s="50"/>
      <c r="H86" s="55">
        <f t="shared" si="1"/>
        <v>0</v>
      </c>
    </row>
    <row r="87" spans="2:8" ht="16.899999999999999" customHeight="1" x14ac:dyDescent="0.25">
      <c r="B87" s="12">
        <f t="shared" si="2"/>
        <v>15</v>
      </c>
      <c r="C87" s="39" t="s">
        <v>13</v>
      </c>
      <c r="D87" s="29"/>
      <c r="E87" s="31"/>
      <c r="F87" s="8"/>
      <c r="G87" s="50"/>
      <c r="H87" s="55">
        <f t="shared" si="1"/>
        <v>0</v>
      </c>
    </row>
    <row r="88" spans="2:8" ht="16.899999999999999" customHeight="1" x14ac:dyDescent="0.25">
      <c r="B88" s="12">
        <f t="shared" si="2"/>
        <v>16</v>
      </c>
      <c r="C88" s="39" t="s">
        <v>14</v>
      </c>
      <c r="D88" s="29"/>
      <c r="E88" s="31"/>
      <c r="F88" s="8"/>
      <c r="G88" s="50"/>
      <c r="H88" s="55">
        <f t="shared" si="1"/>
        <v>0</v>
      </c>
    </row>
    <row r="89" spans="2:8" ht="16.899999999999999" customHeight="1" x14ac:dyDescent="0.25">
      <c r="B89" s="12">
        <f t="shared" si="2"/>
        <v>17</v>
      </c>
      <c r="C89" s="39" t="s">
        <v>15</v>
      </c>
      <c r="D89" s="29"/>
      <c r="E89" s="31"/>
      <c r="F89" s="8"/>
      <c r="G89" s="50"/>
      <c r="H89" s="55">
        <f t="shared" si="1"/>
        <v>0</v>
      </c>
    </row>
    <row r="90" spans="2:8" ht="16.899999999999999" customHeight="1" thickBot="1" x14ac:dyDescent="0.3">
      <c r="B90" s="13">
        <f t="shared" si="2"/>
        <v>18</v>
      </c>
      <c r="C90" s="40" t="s">
        <v>16</v>
      </c>
      <c r="D90" s="32"/>
      <c r="E90" s="34"/>
      <c r="F90" s="9"/>
      <c r="G90" s="51"/>
      <c r="H90" s="56">
        <f t="shared" si="1"/>
        <v>0</v>
      </c>
    </row>
    <row r="91" spans="2:8" ht="22.15" customHeight="1" thickBot="1" x14ac:dyDescent="0.3">
      <c r="B91" s="14"/>
      <c r="C91" s="15" t="s">
        <v>23</v>
      </c>
      <c r="D91" s="35"/>
      <c r="E91" s="37">
        <f>SUM(E73:E90)</f>
        <v>0</v>
      </c>
      <c r="F91" s="77"/>
      <c r="G91" s="52">
        <f>SUM(G73:G90)</f>
        <v>0</v>
      </c>
      <c r="H91" s="57">
        <f>SUM(H73:H90)</f>
        <v>0</v>
      </c>
    </row>
    <row r="93" spans="2:8" x14ac:dyDescent="0.25">
      <c r="B93" s="85"/>
      <c r="E93" s="85"/>
      <c r="F93" s="85"/>
      <c r="G93" s="85"/>
      <c r="H93" s="85"/>
    </row>
    <row r="95" spans="2:8" ht="18.75" x14ac:dyDescent="0.25">
      <c r="B95" s="43" t="s">
        <v>47</v>
      </c>
    </row>
    <row r="96" spans="2:8" ht="18.600000000000001" customHeight="1" x14ac:dyDescent="0.25">
      <c r="B96" s="2" t="s">
        <v>48</v>
      </c>
      <c r="C96" s="21"/>
      <c r="D96" s="21"/>
      <c r="E96" s="21"/>
      <c r="F96" s="21"/>
      <c r="G96" s="21"/>
      <c r="H96" s="21"/>
    </row>
    <row r="97" spans="2:8" ht="15.75" thickBot="1" x14ac:dyDescent="0.3"/>
    <row r="98" spans="2:8" ht="28.15" customHeight="1" thickBot="1" x14ac:dyDescent="0.3">
      <c r="B98" s="92" t="s">
        <v>20</v>
      </c>
      <c r="C98" s="92" t="s">
        <v>21</v>
      </c>
      <c r="D98" s="16" t="s">
        <v>49</v>
      </c>
      <c r="E98" s="72" t="s">
        <v>50</v>
      </c>
      <c r="F98" s="78" t="s">
        <v>51</v>
      </c>
      <c r="G98" s="97" t="s">
        <v>46</v>
      </c>
      <c r="H98" s="6"/>
    </row>
    <row r="99" spans="2:8" s="3" customFormat="1" ht="25.15" customHeight="1" thickBot="1" x14ac:dyDescent="0.3">
      <c r="B99" s="95"/>
      <c r="C99" s="93"/>
      <c r="D99" s="23">
        <v>60</v>
      </c>
      <c r="E99" s="24">
        <v>40</v>
      </c>
      <c r="F99" s="24">
        <v>20</v>
      </c>
      <c r="G99" s="98"/>
    </row>
    <row r="100" spans="2:8" s="3" customFormat="1" ht="31.9" customHeight="1" thickBot="1" x14ac:dyDescent="0.3">
      <c r="B100" s="96"/>
      <c r="C100" s="94"/>
      <c r="D100" s="89" t="s">
        <v>52</v>
      </c>
      <c r="E100" s="90"/>
      <c r="F100" s="91"/>
      <c r="G100" s="98"/>
    </row>
    <row r="101" spans="2:8" ht="20.45" customHeight="1" x14ac:dyDescent="0.25">
      <c r="B101" s="11">
        <v>1</v>
      </c>
      <c r="C101" s="38"/>
      <c r="D101" s="45"/>
      <c r="E101" s="27"/>
      <c r="F101" s="28"/>
      <c r="G101" s="54">
        <f t="shared" ref="G101:G124" si="3">D101*$D$99+E101*$E$99+F101*$F$99</f>
        <v>0</v>
      </c>
      <c r="H101" s="6"/>
    </row>
    <row r="102" spans="2:8" ht="20.45" customHeight="1" x14ac:dyDescent="0.25">
      <c r="B102" s="12">
        <f>B101+1</f>
        <v>2</v>
      </c>
      <c r="C102" s="39"/>
      <c r="D102" s="46"/>
      <c r="E102" s="30"/>
      <c r="F102" s="31"/>
      <c r="G102" s="55">
        <f t="shared" si="3"/>
        <v>0</v>
      </c>
      <c r="H102" s="6"/>
    </row>
    <row r="103" spans="2:8" ht="20.45" customHeight="1" x14ac:dyDescent="0.25">
      <c r="B103" s="12">
        <f t="shared" ref="B103:B130" si="4">B102+1</f>
        <v>3</v>
      </c>
      <c r="C103" s="39"/>
      <c r="D103" s="46"/>
      <c r="E103" s="30"/>
      <c r="F103" s="31"/>
      <c r="G103" s="55">
        <f t="shared" si="3"/>
        <v>0</v>
      </c>
      <c r="H103" s="6"/>
    </row>
    <row r="104" spans="2:8" ht="20.45" customHeight="1" x14ac:dyDescent="0.25">
      <c r="B104" s="12">
        <f t="shared" si="4"/>
        <v>4</v>
      </c>
      <c r="C104" s="39"/>
      <c r="D104" s="46"/>
      <c r="E104" s="30"/>
      <c r="F104" s="31"/>
      <c r="G104" s="55">
        <f t="shared" si="3"/>
        <v>0</v>
      </c>
      <c r="H104" s="6"/>
    </row>
    <row r="105" spans="2:8" ht="20.45" customHeight="1" x14ac:dyDescent="0.25">
      <c r="B105" s="12">
        <f t="shared" si="4"/>
        <v>5</v>
      </c>
      <c r="C105" s="39"/>
      <c r="D105" s="46"/>
      <c r="E105" s="30"/>
      <c r="F105" s="31"/>
      <c r="G105" s="55">
        <f t="shared" si="3"/>
        <v>0</v>
      </c>
      <c r="H105" s="6"/>
    </row>
    <row r="106" spans="2:8" ht="20.45" customHeight="1" x14ac:dyDescent="0.25">
      <c r="B106" s="12">
        <f t="shared" si="4"/>
        <v>6</v>
      </c>
      <c r="C106" s="39"/>
      <c r="D106" s="46"/>
      <c r="E106" s="30"/>
      <c r="F106" s="31"/>
      <c r="G106" s="55">
        <f t="shared" si="3"/>
        <v>0</v>
      </c>
      <c r="H106" s="6"/>
    </row>
    <row r="107" spans="2:8" ht="20.45" customHeight="1" x14ac:dyDescent="0.25">
      <c r="B107" s="12">
        <f t="shared" si="4"/>
        <v>7</v>
      </c>
      <c r="C107" s="39"/>
      <c r="D107" s="46"/>
      <c r="E107" s="30"/>
      <c r="F107" s="31"/>
      <c r="G107" s="55">
        <f t="shared" si="3"/>
        <v>0</v>
      </c>
      <c r="H107" s="6"/>
    </row>
    <row r="108" spans="2:8" ht="20.45" customHeight="1" x14ac:dyDescent="0.25">
      <c r="B108" s="12">
        <f t="shared" si="4"/>
        <v>8</v>
      </c>
      <c r="C108" s="39"/>
      <c r="D108" s="46"/>
      <c r="E108" s="30"/>
      <c r="F108" s="31"/>
      <c r="G108" s="55">
        <f t="shared" si="3"/>
        <v>0</v>
      </c>
      <c r="H108" s="6"/>
    </row>
    <row r="109" spans="2:8" ht="20.45" customHeight="1" x14ac:dyDescent="0.25">
      <c r="B109" s="12">
        <f t="shared" si="4"/>
        <v>9</v>
      </c>
      <c r="C109" s="39"/>
      <c r="D109" s="46"/>
      <c r="E109" s="30"/>
      <c r="F109" s="31"/>
      <c r="G109" s="55">
        <f t="shared" si="3"/>
        <v>0</v>
      </c>
      <c r="H109" s="6"/>
    </row>
    <row r="110" spans="2:8" ht="20.45" customHeight="1" x14ac:dyDescent="0.25">
      <c r="B110" s="12">
        <f t="shared" si="4"/>
        <v>10</v>
      </c>
      <c r="C110" s="39"/>
      <c r="D110" s="46"/>
      <c r="E110" s="30"/>
      <c r="F110" s="31"/>
      <c r="G110" s="55">
        <f t="shared" si="3"/>
        <v>0</v>
      </c>
      <c r="H110" s="6"/>
    </row>
    <row r="111" spans="2:8" ht="20.45" customHeight="1" x14ac:dyDescent="0.25">
      <c r="B111" s="12">
        <f t="shared" si="4"/>
        <v>11</v>
      </c>
      <c r="C111" s="39"/>
      <c r="D111" s="46"/>
      <c r="E111" s="30"/>
      <c r="F111" s="31"/>
      <c r="G111" s="55">
        <f t="shared" si="3"/>
        <v>0</v>
      </c>
      <c r="H111" s="6"/>
    </row>
    <row r="112" spans="2:8" ht="20.45" customHeight="1" x14ac:dyDescent="0.25">
      <c r="B112" s="12">
        <f t="shared" si="4"/>
        <v>12</v>
      </c>
      <c r="C112" s="74"/>
      <c r="D112" s="46"/>
      <c r="E112" s="30"/>
      <c r="F112" s="31"/>
      <c r="G112" s="55">
        <f t="shared" si="3"/>
        <v>0</v>
      </c>
      <c r="H112" s="6"/>
    </row>
    <row r="113" spans="2:8" ht="20.45" customHeight="1" x14ac:dyDescent="0.25">
      <c r="B113" s="12">
        <f t="shared" si="4"/>
        <v>13</v>
      </c>
      <c r="C113" s="39"/>
      <c r="D113" s="46"/>
      <c r="E113" s="30"/>
      <c r="F113" s="31"/>
      <c r="G113" s="55">
        <f t="shared" si="3"/>
        <v>0</v>
      </c>
      <c r="H113" s="6"/>
    </row>
    <row r="114" spans="2:8" ht="20.45" customHeight="1" x14ac:dyDescent="0.25">
      <c r="B114" s="12">
        <f t="shared" si="4"/>
        <v>14</v>
      </c>
      <c r="C114" s="39"/>
      <c r="D114" s="46"/>
      <c r="E114" s="30"/>
      <c r="F114" s="31"/>
      <c r="G114" s="55">
        <f t="shared" si="3"/>
        <v>0</v>
      </c>
      <c r="H114" s="6"/>
    </row>
    <row r="115" spans="2:8" ht="20.45" customHeight="1" x14ac:dyDescent="0.25">
      <c r="B115" s="12">
        <f t="shared" si="4"/>
        <v>15</v>
      </c>
      <c r="C115" s="39"/>
      <c r="D115" s="46"/>
      <c r="E115" s="30"/>
      <c r="F115" s="31"/>
      <c r="G115" s="55">
        <f t="shared" si="3"/>
        <v>0</v>
      </c>
      <c r="H115" s="6"/>
    </row>
    <row r="116" spans="2:8" ht="20.45" customHeight="1" x14ac:dyDescent="0.25">
      <c r="B116" s="12">
        <f t="shared" si="4"/>
        <v>16</v>
      </c>
      <c r="C116" s="39"/>
      <c r="D116" s="46"/>
      <c r="E116" s="30"/>
      <c r="F116" s="31"/>
      <c r="G116" s="55">
        <f t="shared" si="3"/>
        <v>0</v>
      </c>
      <c r="H116" s="6"/>
    </row>
    <row r="117" spans="2:8" ht="20.45" customHeight="1" x14ac:dyDescent="0.25">
      <c r="B117" s="12">
        <f t="shared" si="4"/>
        <v>17</v>
      </c>
      <c r="C117" s="39"/>
      <c r="D117" s="46"/>
      <c r="E117" s="30"/>
      <c r="F117" s="31"/>
      <c r="G117" s="55">
        <f t="shared" si="3"/>
        <v>0</v>
      </c>
      <c r="H117" s="6"/>
    </row>
    <row r="118" spans="2:8" ht="20.45" customHeight="1" x14ac:dyDescent="0.25">
      <c r="B118" s="12">
        <f t="shared" si="4"/>
        <v>18</v>
      </c>
      <c r="C118" s="39"/>
      <c r="D118" s="46"/>
      <c r="E118" s="30"/>
      <c r="F118" s="31"/>
      <c r="G118" s="55">
        <f t="shared" si="3"/>
        <v>0</v>
      </c>
      <c r="H118" s="6"/>
    </row>
    <row r="119" spans="2:8" ht="20.45" customHeight="1" x14ac:dyDescent="0.25">
      <c r="B119" s="12">
        <f t="shared" si="4"/>
        <v>19</v>
      </c>
      <c r="C119" s="39"/>
      <c r="D119" s="46"/>
      <c r="E119" s="30"/>
      <c r="F119" s="31"/>
      <c r="G119" s="55">
        <f t="shared" si="3"/>
        <v>0</v>
      </c>
      <c r="H119" s="6"/>
    </row>
    <row r="120" spans="2:8" ht="20.45" customHeight="1" x14ac:dyDescent="0.25">
      <c r="B120" s="12">
        <f t="shared" si="4"/>
        <v>20</v>
      </c>
      <c r="C120" s="39"/>
      <c r="D120" s="46"/>
      <c r="E120" s="30"/>
      <c r="F120" s="31"/>
      <c r="G120" s="55">
        <f t="shared" si="3"/>
        <v>0</v>
      </c>
      <c r="H120" s="6"/>
    </row>
    <row r="121" spans="2:8" ht="20.45" customHeight="1" x14ac:dyDescent="0.25">
      <c r="B121" s="12">
        <f t="shared" si="4"/>
        <v>21</v>
      </c>
      <c r="C121" s="39"/>
      <c r="D121" s="46"/>
      <c r="E121" s="30"/>
      <c r="F121" s="31"/>
      <c r="G121" s="55">
        <f t="shared" si="3"/>
        <v>0</v>
      </c>
      <c r="H121" s="6"/>
    </row>
    <row r="122" spans="2:8" ht="20.45" customHeight="1" x14ac:dyDescent="0.25">
      <c r="B122" s="12">
        <f t="shared" si="4"/>
        <v>22</v>
      </c>
      <c r="C122" s="39"/>
      <c r="D122" s="46"/>
      <c r="E122" s="30"/>
      <c r="F122" s="31"/>
      <c r="G122" s="55">
        <f t="shared" si="3"/>
        <v>0</v>
      </c>
      <c r="H122" s="6"/>
    </row>
    <row r="123" spans="2:8" ht="20.45" customHeight="1" x14ac:dyDescent="0.25">
      <c r="B123" s="12">
        <f t="shared" si="4"/>
        <v>23</v>
      </c>
      <c r="C123" s="39"/>
      <c r="D123" s="46"/>
      <c r="E123" s="30"/>
      <c r="F123" s="31"/>
      <c r="G123" s="55">
        <f t="shared" si="3"/>
        <v>0</v>
      </c>
      <c r="H123" s="6"/>
    </row>
    <row r="124" spans="2:8" ht="20.45" customHeight="1" x14ac:dyDescent="0.25">
      <c r="B124" s="12">
        <f t="shared" si="4"/>
        <v>24</v>
      </c>
      <c r="C124" s="39"/>
      <c r="D124" s="46"/>
      <c r="E124" s="30"/>
      <c r="F124" s="31"/>
      <c r="G124" s="55">
        <f t="shared" si="3"/>
        <v>0</v>
      </c>
      <c r="H124" s="6"/>
    </row>
    <row r="125" spans="2:8" ht="20.45" customHeight="1" x14ac:dyDescent="0.25">
      <c r="B125" s="12">
        <f t="shared" si="4"/>
        <v>25</v>
      </c>
      <c r="C125" s="39"/>
      <c r="D125" s="46"/>
      <c r="E125" s="30"/>
      <c r="F125" s="31"/>
      <c r="G125" s="55">
        <f t="shared" ref="G125:G129" si="5">D125*$D$99+E125*$E$99+F125*$F$99</f>
        <v>0</v>
      </c>
      <c r="H125" s="6"/>
    </row>
    <row r="126" spans="2:8" ht="20.45" customHeight="1" x14ac:dyDescent="0.25">
      <c r="B126" s="12">
        <f t="shared" si="4"/>
        <v>26</v>
      </c>
      <c r="C126" s="73"/>
      <c r="D126" s="80"/>
      <c r="E126" s="81"/>
      <c r="F126" s="82"/>
      <c r="G126" s="55">
        <f t="shared" si="5"/>
        <v>0</v>
      </c>
      <c r="H126" s="6"/>
    </row>
    <row r="127" spans="2:8" ht="20.45" customHeight="1" x14ac:dyDescent="0.25">
      <c r="B127" s="12">
        <f t="shared" si="4"/>
        <v>27</v>
      </c>
      <c r="C127" s="73"/>
      <c r="D127" s="80"/>
      <c r="E127" s="81"/>
      <c r="F127" s="82"/>
      <c r="G127" s="55">
        <f t="shared" si="5"/>
        <v>0</v>
      </c>
      <c r="H127" s="6"/>
    </row>
    <row r="128" spans="2:8" ht="20.45" customHeight="1" x14ac:dyDescent="0.25">
      <c r="B128" s="12">
        <f t="shared" si="4"/>
        <v>28</v>
      </c>
      <c r="C128" s="73"/>
      <c r="D128" s="80"/>
      <c r="E128" s="81"/>
      <c r="F128" s="82"/>
      <c r="G128" s="55">
        <f t="shared" si="5"/>
        <v>0</v>
      </c>
      <c r="H128" s="6"/>
    </row>
    <row r="129" spans="2:8" ht="20.45" customHeight="1" x14ac:dyDescent="0.25">
      <c r="B129" s="12">
        <f t="shared" si="4"/>
        <v>29</v>
      </c>
      <c r="C129" s="73"/>
      <c r="D129" s="80"/>
      <c r="E129" s="81"/>
      <c r="F129" s="82"/>
      <c r="G129" s="55">
        <f t="shared" si="5"/>
        <v>0</v>
      </c>
      <c r="H129" s="6"/>
    </row>
    <row r="130" spans="2:8" ht="20.45" customHeight="1" thickBot="1" x14ac:dyDescent="0.3">
      <c r="B130" s="13">
        <f t="shared" si="4"/>
        <v>30</v>
      </c>
      <c r="C130" s="40"/>
      <c r="D130" s="47"/>
      <c r="E130" s="33"/>
      <c r="F130" s="34"/>
      <c r="G130" s="56">
        <f>D130*$D$99+E130*$E$99+F130*$F$99</f>
        <v>0</v>
      </c>
      <c r="H130" s="6"/>
    </row>
    <row r="131" spans="2:8" ht="20.45" customHeight="1" thickBot="1" x14ac:dyDescent="0.3">
      <c r="B131" s="14"/>
      <c r="C131" s="15" t="s">
        <v>23</v>
      </c>
      <c r="D131" s="35"/>
      <c r="E131" s="36"/>
      <c r="F131" s="36"/>
      <c r="G131" s="57">
        <f>SUM(G101:G130)</f>
        <v>0</v>
      </c>
      <c r="H131" s="6"/>
    </row>
    <row r="134" spans="2:8" x14ac:dyDescent="0.25">
      <c r="B134" s="85"/>
      <c r="E134" s="85"/>
      <c r="F134" s="85"/>
      <c r="G134" s="85"/>
      <c r="H134" s="85"/>
    </row>
    <row r="136" spans="2:8" ht="18.75" x14ac:dyDescent="0.25">
      <c r="B136" s="43" t="s">
        <v>53</v>
      </c>
    </row>
    <row r="137" spans="2:8" ht="22.5" customHeight="1" x14ac:dyDescent="0.25">
      <c r="B137" s="87" t="s">
        <v>54</v>
      </c>
      <c r="C137" s="88"/>
      <c r="D137" s="88"/>
      <c r="E137" s="88"/>
      <c r="F137" s="88"/>
      <c r="G137" s="88"/>
      <c r="H137" s="21"/>
    </row>
    <row r="138" spans="2:8" ht="15.75" thickBot="1" x14ac:dyDescent="0.3">
      <c r="B138" s="83"/>
      <c r="C138" s="83"/>
      <c r="D138" s="83"/>
    </row>
    <row r="139" spans="2:8" ht="24" customHeight="1" thickBot="1" x14ac:dyDescent="0.3">
      <c r="B139" s="16" t="s">
        <v>20</v>
      </c>
      <c r="C139" s="20" t="s">
        <v>21</v>
      </c>
      <c r="D139" s="48" t="s">
        <v>22</v>
      </c>
    </row>
    <row r="140" spans="2:8" x14ac:dyDescent="0.25">
      <c r="B140" s="17">
        <v>1</v>
      </c>
      <c r="C140" s="18"/>
      <c r="D140" s="58"/>
    </row>
    <row r="141" spans="2:8" x14ac:dyDescent="0.25">
      <c r="B141" s="8">
        <v>2</v>
      </c>
      <c r="C141" s="7"/>
      <c r="D141" s="59"/>
    </row>
    <row r="142" spans="2:8" x14ac:dyDescent="0.25">
      <c r="B142" s="8">
        <v>3</v>
      </c>
      <c r="C142" s="7"/>
      <c r="D142" s="59"/>
    </row>
    <row r="143" spans="2:8" ht="15.75" thickBot="1" x14ac:dyDescent="0.3">
      <c r="B143" s="9">
        <v>4</v>
      </c>
      <c r="C143" s="19"/>
      <c r="D143" s="60"/>
    </row>
    <row r="147" spans="3:7" x14ac:dyDescent="0.25">
      <c r="C147" s="6" t="s">
        <v>57</v>
      </c>
    </row>
    <row r="149" spans="3:7" x14ac:dyDescent="0.25">
      <c r="C149" s="86" t="s">
        <v>36</v>
      </c>
      <c r="D149" s="86"/>
      <c r="E149" s="86"/>
      <c r="F149" s="86"/>
      <c r="G149" s="86"/>
    </row>
    <row r="150" spans="3:7" x14ac:dyDescent="0.25">
      <c r="C150" s="6" t="s">
        <v>37</v>
      </c>
    </row>
    <row r="152" spans="3:7" x14ac:dyDescent="0.25">
      <c r="C152" s="86" t="s">
        <v>36</v>
      </c>
      <c r="D152" s="86"/>
      <c r="E152" s="86"/>
      <c r="F152" s="86"/>
      <c r="G152" s="86"/>
    </row>
  </sheetData>
  <mergeCells count="16">
    <mergeCell ref="C149:G149"/>
    <mergeCell ref="C152:G152"/>
    <mergeCell ref="B137:G137"/>
    <mergeCell ref="D4:G4"/>
    <mergeCell ref="D6:G6"/>
    <mergeCell ref="D7:G7"/>
    <mergeCell ref="B10:G10"/>
    <mergeCell ref="B20:G20"/>
    <mergeCell ref="B59:G59"/>
    <mergeCell ref="D100:F100"/>
    <mergeCell ref="C98:C100"/>
    <mergeCell ref="B98:B100"/>
    <mergeCell ref="G98:G100"/>
    <mergeCell ref="B71:B72"/>
    <mergeCell ref="C71:C72"/>
    <mergeCell ref="D71:G71"/>
  </mergeCells>
  <pageMargins left="0" right="0" top="0" bottom="0.35433070866141736" header="0.31496062992125984" footer="7.874015748031496E-2"/>
  <pageSetup paperSize="9" scale="98" orientation="portrait" r:id="rId1"/>
  <headerFooter>
    <oddFooter>&amp;C&amp;"Times New Roman,обычный"&amp;P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кафедральная выписка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2025-11-01T12:10:04Z</dcterms:modified>
</cp:coreProperties>
</file>